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5_2021\"/>
    </mc:Choice>
  </mc:AlternateContent>
  <xr:revisionPtr revIDLastSave="0" documentId="13_ncr:1_{8ABAB8E0-8869-487C-A03A-38E831951BE4}" xr6:coauthVersionLast="46" xr6:coauthVersionMax="46" xr10:uidLastSave="{00000000-0000-0000-0000-000000000000}"/>
  <bookViews>
    <workbookView xWindow="23880" yWindow="-120" windowWidth="24240" windowHeight="13140" xr2:uid="{F88CBD79-4B27-4FF6-8CC0-455E31730EA1}"/>
  </bookViews>
  <sheets>
    <sheet name="PRECIFICAÇÃO" sheetId="5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5" l="1"/>
  <c r="B20" i="5"/>
  <c r="B19" i="5"/>
  <c r="B18" i="5"/>
  <c r="B7" i="5"/>
  <c r="B12" i="5" s="1"/>
  <c r="C12" i="5" s="1"/>
  <c r="B15" i="5" l="1"/>
  <c r="B13" i="5" s="1"/>
  <c r="C13" i="5" s="1"/>
  <c r="G8" i="5" l="1"/>
  <c r="G12" i="5"/>
  <c r="G13" i="5"/>
  <c r="G14" i="5"/>
  <c r="G15" i="5"/>
  <c r="G18" i="5"/>
</calcChain>
</file>

<file path=xl/sharedStrings.xml><?xml version="1.0" encoding="utf-8"?>
<sst xmlns="http://schemas.openxmlformats.org/spreadsheetml/2006/main" count="32" uniqueCount="18">
  <si>
    <t>IMPOSTOS</t>
  </si>
  <si>
    <t>PRODUTOS</t>
  </si>
  <si>
    <t>SERVIÇOS</t>
  </si>
  <si>
    <t>%</t>
  </si>
  <si>
    <t>OUTROS</t>
  </si>
  <si>
    <t>FRETE</t>
  </si>
  <si>
    <t>COMISSÕES</t>
  </si>
  <si>
    <t>MEIOS DE PAGAMENTO</t>
  </si>
  <si>
    <t>PRECIFICACAO DE PRODUTOS E SERVICOS</t>
  </si>
  <si>
    <t>PRODUTO/SERVIÇO</t>
  </si>
  <si>
    <t>R$</t>
  </si>
  <si>
    <t>COMPRA</t>
  </si>
  <si>
    <t>CUSTO DIRETO DO PRODUTO</t>
  </si>
  <si>
    <t>PREÇO DE VENDA</t>
  </si>
  <si>
    <t>LUCRO (%)</t>
  </si>
  <si>
    <t>LUCRO ESPERADO (%)</t>
  </si>
  <si>
    <t>LUCRO REAL (%)</t>
  </si>
  <si>
    <t>CUSTO 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</si>
</sst>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5" xfId="0" applyBorder="1"/>
    <xf numFmtId="44" fontId="4" fillId="6" borderId="0" xfId="1" applyFont="1" applyFill="1" applyBorder="1"/>
    <xf numFmtId="0" fontId="5" fillId="7" borderId="4" xfId="0" applyFont="1" applyFill="1" applyBorder="1"/>
    <xf numFmtId="0" fontId="5" fillId="7" borderId="0" xfId="0" applyFont="1" applyFill="1"/>
    <xf numFmtId="0" fontId="5" fillId="7" borderId="5" xfId="0" applyFont="1" applyFill="1" applyBorder="1"/>
    <xf numFmtId="0" fontId="5" fillId="0" borderId="0" xfId="0" applyFont="1"/>
    <xf numFmtId="0" fontId="5" fillId="8" borderId="4" xfId="0" applyFont="1" applyFill="1" applyBorder="1"/>
    <xf numFmtId="10" fontId="4" fillId="0" borderId="5" xfId="0" applyNumberFormat="1" applyFont="1" applyBorder="1"/>
    <xf numFmtId="0" fontId="3" fillId="9" borderId="6" xfId="0" applyFont="1" applyFill="1" applyBorder="1"/>
    <xf numFmtId="164" fontId="3" fillId="9" borderId="10" xfId="0" applyNumberFormat="1" applyFont="1" applyFill="1" applyBorder="1"/>
    <xf numFmtId="0" fontId="6" fillId="9" borderId="7" xfId="0" applyFont="1" applyFill="1" applyBorder="1"/>
    <xf numFmtId="0" fontId="5" fillId="8" borderId="6" xfId="0" applyFont="1" applyFill="1" applyBorder="1"/>
    <xf numFmtId="2" fontId="4" fillId="0" borderId="10" xfId="0" applyNumberFormat="1" applyFont="1" applyBorder="1"/>
    <xf numFmtId="10" fontId="4" fillId="6" borderId="7" xfId="0" applyNumberFormat="1" applyFont="1" applyFill="1" applyBorder="1"/>
    <xf numFmtId="0" fontId="5" fillId="8" borderId="2" xfId="0" applyFont="1" applyFill="1" applyBorder="1"/>
    <xf numFmtId="10" fontId="4" fillId="6" borderId="3" xfId="0" applyNumberFormat="1" applyFont="1" applyFill="1" applyBorder="1"/>
    <xf numFmtId="10" fontId="3" fillId="5" borderId="7" xfId="0" applyNumberFormat="1" applyFont="1" applyFill="1" applyBorder="1"/>
    <xf numFmtId="10" fontId="4" fillId="6" borderId="5" xfId="0" applyNumberFormat="1" applyFont="1" applyFill="1" applyBorder="1"/>
    <xf numFmtId="10" fontId="3" fillId="3" borderId="7" xfId="0" applyNumberFormat="1" applyFont="1" applyFill="1" applyBorder="1"/>
    <xf numFmtId="0" fontId="5" fillId="8" borderId="8" xfId="0" applyFont="1" applyFill="1" applyBorder="1"/>
    <xf numFmtId="10" fontId="4" fillId="6" borderId="9" xfId="0" applyNumberFormat="1" applyFont="1" applyFill="1" applyBorder="1"/>
    <xf numFmtId="0" fontId="5" fillId="7" borderId="0" xfId="0" applyFont="1" applyFill="1" applyBorder="1"/>
    <xf numFmtId="44" fontId="4" fillId="6" borderId="0" xfId="1" applyFont="1" applyFill="1"/>
    <xf numFmtId="44" fontId="3" fillId="9" borderId="10" xfId="1" applyFont="1" applyFill="1" applyBorder="1"/>
    <xf numFmtId="44" fontId="4" fillId="0" borderId="10" xfId="1" applyFont="1" applyBorder="1"/>
    <xf numFmtId="44" fontId="4" fillId="0" borderId="11" xfId="1" applyFont="1" applyBorder="1"/>
    <xf numFmtId="44" fontId="4" fillId="0" borderId="0" xfId="1" applyFont="1"/>
    <xf numFmtId="44" fontId="4" fillId="0" borderId="1" xfId="1" applyFont="1" applyBorder="1"/>
    <xf numFmtId="0" fontId="2" fillId="4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7" fillId="6" borderId="0" xfId="1" applyFont="1" applyFill="1" applyAlignment="1">
      <alignment horizontal="center" vertical="center"/>
    </xf>
    <xf numFmtId="44" fontId="2" fillId="5" borderId="0" xfId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182036</xdr:colOff>
      <xdr:row>0</xdr:row>
      <xdr:rowOff>152400</xdr:rowOff>
    </xdr:from>
    <xdr:to>
      <xdr:col>4</xdr:col>
      <xdr:colOff>456442</xdr:colOff>
      <xdr:row>2</xdr:row>
      <xdr:rowOff>172596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EDEE03-5E2D-4D8F-B411-FAC0F4F5E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161" y="152400"/>
          <a:ext cx="884006" cy="496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E47D-5768-4B56-B919-3AFCF143AB7E}">
  <dimension ref="A1:J21"/>
  <sheetViews>
    <sheetView showGridLines="0" tabSelected="1" zoomScaleNormal="100" workbookViewId="0">
      <selection activeCell="F23" sqref="F23"/>
    </sheetView>
  </sheetViews>
  <sheetFormatPr defaultRowHeight="15" x14ac:dyDescent="0.25"/>
  <cols>
    <col min="1" max="1" width="34.85546875" bestFit="1" customWidth="1"/>
    <col min="2" max="2" width="18.28515625" bestFit="1" customWidth="1"/>
    <col min="3" max="3" width="13.28515625" customWidth="1"/>
    <col min="6" max="6" width="34.85546875" bestFit="1" customWidth="1"/>
    <col min="7" max="7" width="18.140625" bestFit="1" customWidth="1"/>
    <col min="8" max="8" width="11.140625" bestFit="1" customWidth="1"/>
  </cols>
  <sheetData>
    <row r="1" spans="1:10" ht="18.75" x14ac:dyDescent="0.3">
      <c r="A1" s="31" t="s">
        <v>8</v>
      </c>
      <c r="B1" s="32"/>
      <c r="C1" s="33"/>
      <c r="F1" s="31" t="s">
        <v>8</v>
      </c>
      <c r="G1" s="32"/>
      <c r="H1" s="33"/>
    </row>
    <row r="2" spans="1:10" ht="18.75" x14ac:dyDescent="0.3">
      <c r="A2" s="3" t="s">
        <v>9</v>
      </c>
      <c r="B2" s="4" t="s">
        <v>10</v>
      </c>
      <c r="C2" s="5" t="s">
        <v>3</v>
      </c>
      <c r="F2" s="3" t="s">
        <v>9</v>
      </c>
      <c r="G2" s="22" t="s">
        <v>10</v>
      </c>
      <c r="H2" s="5" t="s">
        <v>3</v>
      </c>
      <c r="J2" s="6"/>
    </row>
    <row r="3" spans="1:10" ht="18.75" x14ac:dyDescent="0.3">
      <c r="A3" s="7" t="s">
        <v>11</v>
      </c>
      <c r="B3" s="23">
        <v>10000</v>
      </c>
      <c r="C3" s="8"/>
      <c r="F3" s="7" t="s">
        <v>1</v>
      </c>
      <c r="G3" s="2">
        <v>10000</v>
      </c>
      <c r="H3" s="8"/>
    </row>
    <row r="4" spans="1:10" ht="18.75" x14ac:dyDescent="0.3">
      <c r="A4" s="7" t="s">
        <v>5</v>
      </c>
      <c r="B4" s="23">
        <v>500</v>
      </c>
      <c r="C4" s="8"/>
      <c r="F4" s="7" t="s">
        <v>2</v>
      </c>
      <c r="G4" s="2">
        <v>0</v>
      </c>
      <c r="H4" s="8"/>
    </row>
    <row r="5" spans="1:10" ht="18.75" x14ac:dyDescent="0.3">
      <c r="A5" s="7" t="s">
        <v>0</v>
      </c>
      <c r="B5" s="23">
        <v>0</v>
      </c>
      <c r="C5" s="8"/>
      <c r="F5" s="7" t="s">
        <v>5</v>
      </c>
      <c r="G5" s="2">
        <v>500</v>
      </c>
      <c r="H5" s="1"/>
    </row>
    <row r="6" spans="1:10" ht="18.75" x14ac:dyDescent="0.3">
      <c r="A6" s="7" t="s">
        <v>4</v>
      </c>
      <c r="B6" s="23">
        <v>0</v>
      </c>
      <c r="C6" s="8"/>
      <c r="F6" s="7" t="s">
        <v>4</v>
      </c>
      <c r="G6" s="2">
        <v>0</v>
      </c>
      <c r="H6" s="8"/>
    </row>
    <row r="7" spans="1:10" ht="18.75" customHeight="1" x14ac:dyDescent="0.3">
      <c r="A7" s="9" t="s">
        <v>12</v>
      </c>
      <c r="B7" s="24">
        <f>SUM(B3:B6)</f>
        <v>10500</v>
      </c>
      <c r="C7" s="11"/>
      <c r="F7" s="7"/>
      <c r="G7" s="2"/>
      <c r="H7" s="8"/>
    </row>
    <row r="8" spans="1:10" ht="18.75" customHeight="1" x14ac:dyDescent="0.3">
      <c r="F8" s="9" t="s">
        <v>12</v>
      </c>
      <c r="G8" s="10">
        <f>SUM(G3:G7)</f>
        <v>10500</v>
      </c>
      <c r="H8" s="11"/>
    </row>
    <row r="9" spans="1:10" x14ac:dyDescent="0.25">
      <c r="A9" s="29" t="s">
        <v>13</v>
      </c>
      <c r="B9" s="34">
        <v>21000</v>
      </c>
      <c r="C9" s="34"/>
    </row>
    <row r="10" spans="1:10" ht="18.75" x14ac:dyDescent="0.3">
      <c r="A10" s="29"/>
      <c r="B10" s="34"/>
      <c r="C10" s="34"/>
      <c r="F10" s="12" t="s">
        <v>14</v>
      </c>
      <c r="G10" s="13"/>
      <c r="H10" s="14">
        <v>0.8</v>
      </c>
    </row>
    <row r="11" spans="1:10" ht="18.75" customHeight="1" x14ac:dyDescent="0.25"/>
    <row r="12" spans="1:10" ht="18.75" customHeight="1" x14ac:dyDescent="0.3">
      <c r="A12" s="12" t="s">
        <v>15</v>
      </c>
      <c r="B12" s="25">
        <f>B9-B7</f>
        <v>10500</v>
      </c>
      <c r="C12" s="17">
        <f>B12/B7</f>
        <v>1</v>
      </c>
      <c r="F12" s="15" t="s">
        <v>6</v>
      </c>
      <c r="G12" s="26">
        <f ca="1">$G$18*H12</f>
        <v>2277.1084337349398</v>
      </c>
      <c r="H12" s="16">
        <v>0.1</v>
      </c>
    </row>
    <row r="13" spans="1:10" ht="18.75" customHeight="1" x14ac:dyDescent="0.3">
      <c r="A13" s="12" t="s">
        <v>16</v>
      </c>
      <c r="B13" s="25">
        <f>B9-B15</f>
        <v>6930</v>
      </c>
      <c r="C13" s="19">
        <f>B13/B7</f>
        <v>0.66</v>
      </c>
      <c r="F13" s="7" t="s">
        <v>0</v>
      </c>
      <c r="G13" s="27">
        <f ca="1">$G$18*H13</f>
        <v>910.84337349397595</v>
      </c>
      <c r="H13" s="18">
        <v>0.04</v>
      </c>
    </row>
    <row r="14" spans="1:10" ht="18.75" customHeight="1" x14ac:dyDescent="0.3">
      <c r="F14" s="7" t="s">
        <v>7</v>
      </c>
      <c r="G14" s="27">
        <f ca="1">$G$18*H14</f>
        <v>683.13253012048199</v>
      </c>
      <c r="H14" s="18">
        <v>0.03</v>
      </c>
    </row>
    <row r="15" spans="1:10" ht="18.75" x14ac:dyDescent="0.3">
      <c r="A15" s="29" t="s">
        <v>17</v>
      </c>
      <c r="B15" s="35">
        <f>B7+SUM(B18:B21)</f>
        <v>14070</v>
      </c>
      <c r="C15" s="35"/>
      <c r="F15" s="7" t="s">
        <v>4</v>
      </c>
      <c r="G15" s="27">
        <f ca="1">$G$18*H15</f>
        <v>0</v>
      </c>
      <c r="H15" s="18">
        <v>0</v>
      </c>
    </row>
    <row r="16" spans="1:10" ht="18.75" x14ac:dyDescent="0.3">
      <c r="A16" s="29"/>
      <c r="B16" s="35"/>
      <c r="C16" s="35"/>
      <c r="F16" s="20"/>
      <c r="G16" s="28"/>
      <c r="H16" s="21"/>
    </row>
    <row r="18" spans="1:8" ht="18.75" x14ac:dyDescent="0.3">
      <c r="A18" s="15" t="s">
        <v>6</v>
      </c>
      <c r="B18" s="26">
        <f>$B$9*C18</f>
        <v>2100</v>
      </c>
      <c r="C18" s="16">
        <v>0.1</v>
      </c>
      <c r="F18" s="29" t="s">
        <v>13</v>
      </c>
      <c r="G18" s="30">
        <f ca="1">G8*(1+H10)+SUM(G12:G16)</f>
        <v>22771.084337349399</v>
      </c>
      <c r="H18" s="30"/>
    </row>
    <row r="19" spans="1:8" ht="18.75" x14ac:dyDescent="0.3">
      <c r="A19" s="7" t="s">
        <v>0</v>
      </c>
      <c r="B19" s="27">
        <f>$B$9*C19</f>
        <v>840</v>
      </c>
      <c r="C19" s="18">
        <v>0.04</v>
      </c>
      <c r="F19" s="29"/>
      <c r="G19" s="30"/>
      <c r="H19" s="30"/>
    </row>
    <row r="20" spans="1:8" ht="18.75" x14ac:dyDescent="0.3">
      <c r="A20" s="7" t="s">
        <v>7</v>
      </c>
      <c r="B20" s="27">
        <f>$B$9*C20</f>
        <v>630</v>
      </c>
      <c r="C20" s="18">
        <v>0.03</v>
      </c>
    </row>
    <row r="21" spans="1:8" ht="18.75" x14ac:dyDescent="0.3">
      <c r="A21" s="20" t="s">
        <v>4</v>
      </c>
      <c r="B21" s="28">
        <f>$B$9*C21</f>
        <v>0</v>
      </c>
      <c r="C21" s="21">
        <v>0</v>
      </c>
    </row>
  </sheetData>
  <mergeCells count="8">
    <mergeCell ref="F18:F19"/>
    <mergeCell ref="G18:H19"/>
    <mergeCell ref="A1:C1"/>
    <mergeCell ref="F1:H1"/>
    <mergeCell ref="A9:A10"/>
    <mergeCell ref="B9:C10"/>
    <mergeCell ref="A15:A16"/>
    <mergeCell ref="B15:C16"/>
  </mergeCells>
  <pageMargins left="0.511811024" right="0.511811024" top="0.78740157499999996" bottom="0.78740157499999996" header="0.31496062000000002" footer="0.31496062000000002"/>
  <pageSetup paperSize="198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Vinicius Luciano Rodrigues de Carvalho</cp:lastModifiedBy>
  <dcterms:created xsi:type="dcterms:W3CDTF">2021-05-16T23:28:40Z</dcterms:created>
  <dcterms:modified xsi:type="dcterms:W3CDTF">2021-05-30T11:33:05Z</dcterms:modified>
</cp:coreProperties>
</file>