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MENTORIA\2021\05_2021\"/>
    </mc:Choice>
  </mc:AlternateContent>
  <xr:revisionPtr revIDLastSave="0" documentId="13_ncr:1_{FD936BF8-A9D4-49BE-A236-8BA67494B3E8}" xr6:coauthVersionLast="46" xr6:coauthVersionMax="46" xr10:uidLastSave="{00000000-0000-0000-0000-000000000000}"/>
  <bookViews>
    <workbookView xWindow="23880" yWindow="-120" windowWidth="24240" windowHeight="13140" xr2:uid="{F88CBD79-4B27-4FF6-8CC0-455E31730EA1}"/>
  </bookViews>
  <sheets>
    <sheet name="FOLHA" sheetId="4" r:id="rId1"/>
  </sheets>
  <calcPr calcId="18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4" l="1"/>
  <c r="B5" i="4"/>
  <c r="B7" i="4"/>
  <c r="B13" i="4" s="1"/>
  <c r="B9" i="4"/>
  <c r="B6" i="4"/>
</calcChain>
</file>

<file path=xl/sharedStrings.xml><?xml version="1.0" encoding="utf-8"?>
<sst xmlns="http://schemas.openxmlformats.org/spreadsheetml/2006/main" count="21" uniqueCount="19">
  <si>
    <t>TOTAL</t>
  </si>
  <si>
    <t>FOLHA</t>
  </si>
  <si>
    <t>VALORES</t>
  </si>
  <si>
    <t>SALÁRIO</t>
  </si>
  <si>
    <t>FÉRIAS</t>
  </si>
  <si>
    <t>13º SALÁRIO</t>
  </si>
  <si>
    <t>PLR</t>
  </si>
  <si>
    <t>PRÓ-LABORE</t>
  </si>
  <si>
    <t>INSS</t>
  </si>
  <si>
    <t>FGTS</t>
  </si>
  <si>
    <t>IRRF</t>
  </si>
  <si>
    <t>VALE TRANSPORTE</t>
  </si>
  <si>
    <t>OUTROS</t>
  </si>
  <si>
    <t>funcionários</t>
  </si>
  <si>
    <t>inss</t>
  </si>
  <si>
    <t>salário funcionario</t>
  </si>
  <si>
    <t>Isento</t>
  </si>
  <si>
    <t>passagens</t>
  </si>
  <si>
    <t>custo passagem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</si>
</sst>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2" xfId="0" applyFont="1" applyBorder="1"/>
    <xf numFmtId="0" fontId="4" fillId="3" borderId="3" xfId="0" applyFont="1" applyFill="1" applyBorder="1"/>
    <xf numFmtId="44" fontId="3" fillId="4" borderId="0" xfId="1" applyFont="1" applyFill="1" applyBorder="1"/>
    <xf numFmtId="44" fontId="3" fillId="0" borderId="0" xfId="1" applyFont="1" applyBorder="1"/>
    <xf numFmtId="44" fontId="4" fillId="3" borderId="4" xfId="1" applyFont="1" applyFill="1" applyBorder="1"/>
    <xf numFmtId="0" fontId="4" fillId="3" borderId="4" xfId="0" applyFont="1" applyFill="1" applyBorder="1"/>
    <xf numFmtId="0" fontId="3" fillId="0" borderId="1" xfId="0" applyFont="1" applyBorder="1"/>
    <xf numFmtId="44" fontId="3" fillId="4" borderId="5" xfId="1" applyFont="1" applyFill="1" applyBorder="1"/>
    <xf numFmtId="10" fontId="0" fillId="0" borderId="0" xfId="0" applyNumberFormat="1"/>
    <xf numFmtId="10" fontId="0" fillId="4" borderId="0" xfId="0" applyNumberFormat="1" applyFill="1"/>
    <xf numFmtId="44" fontId="0" fillId="0" borderId="0" xfId="0" applyNumberFormat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342900</xdr:colOff>
      <xdr:row>9</xdr:row>
      <xdr:rowOff>0</xdr:rowOff>
    </xdr:from>
    <xdr:to>
      <xdr:col>5</xdr:col>
      <xdr:colOff>514350</xdr:colOff>
      <xdr:row>12</xdr:row>
      <xdr:rowOff>114738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3AEC702-5C20-4260-BD99-A22BA51C22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2171700"/>
          <a:ext cx="1476375" cy="8291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1EB4D-34BD-4269-A247-3F46BA994F1D}">
  <dimension ref="A1:G13"/>
  <sheetViews>
    <sheetView showGridLines="0" tabSelected="1" zoomScaleNormal="100" workbookViewId="0">
      <selection activeCell="C18" sqref="C18"/>
    </sheetView>
  </sheetViews>
  <sheetFormatPr defaultRowHeight="15" x14ac:dyDescent="0.25"/>
  <cols>
    <col min="1" max="1" width="26.85546875" customWidth="1"/>
    <col min="2" max="2" width="18" customWidth="1"/>
    <col min="4" max="4" width="10.42578125" customWidth="1"/>
    <col min="6" max="6" width="9.140625" style="9"/>
    <col min="7" max="7" width="10.5703125" bestFit="1" customWidth="1"/>
  </cols>
  <sheetData>
    <row r="1" spans="1:7" ht="21" x14ac:dyDescent="0.35">
      <c r="A1" s="12" t="s">
        <v>1</v>
      </c>
      <c r="B1" s="13"/>
    </row>
    <row r="2" spans="1:7" ht="18.75" x14ac:dyDescent="0.3">
      <c r="A2" s="2" t="s">
        <v>1</v>
      </c>
      <c r="B2" s="6" t="s">
        <v>2</v>
      </c>
      <c r="C2">
        <v>1250</v>
      </c>
      <c r="D2" t="s">
        <v>15</v>
      </c>
    </row>
    <row r="3" spans="1:7" ht="18.75" x14ac:dyDescent="0.3">
      <c r="A3" s="7" t="s">
        <v>3</v>
      </c>
      <c r="B3" s="8">
        <v>2500</v>
      </c>
      <c r="C3">
        <v>2</v>
      </c>
      <c r="D3" t="s">
        <v>13</v>
      </c>
      <c r="F3" s="10">
        <v>7.4999999999999997E-2</v>
      </c>
      <c r="G3" t="s">
        <v>14</v>
      </c>
    </row>
    <row r="4" spans="1:7" ht="18.75" x14ac:dyDescent="0.3">
      <c r="A4" s="1" t="s">
        <v>7</v>
      </c>
      <c r="B4" s="3">
        <v>1250</v>
      </c>
      <c r="F4" s="10">
        <v>0.11</v>
      </c>
      <c r="G4" t="s">
        <v>14</v>
      </c>
    </row>
    <row r="5" spans="1:7" ht="18.75" x14ac:dyDescent="0.3">
      <c r="A5" s="1" t="s">
        <v>4</v>
      </c>
      <c r="B5" s="4">
        <f>B3/3/12</f>
        <v>69.444444444444443</v>
      </c>
    </row>
    <row r="6" spans="1:7" ht="18.75" x14ac:dyDescent="0.3">
      <c r="A6" s="1" t="s">
        <v>5</v>
      </c>
      <c r="B6" s="4">
        <f>B3/12</f>
        <v>208.33333333333334</v>
      </c>
      <c r="G6" s="11"/>
    </row>
    <row r="7" spans="1:7" ht="18.75" x14ac:dyDescent="0.3">
      <c r="A7" s="1" t="s">
        <v>11</v>
      </c>
      <c r="B7" s="3">
        <f>C7*E7*C3</f>
        <v>396</v>
      </c>
      <c r="C7">
        <v>44</v>
      </c>
      <c r="D7" t="s">
        <v>17</v>
      </c>
      <c r="E7">
        <v>4.5</v>
      </c>
      <c r="F7" s="9" t="s">
        <v>18</v>
      </c>
      <c r="G7" s="11"/>
    </row>
    <row r="8" spans="1:7" ht="18.75" x14ac:dyDescent="0.3">
      <c r="A8" s="1" t="s">
        <v>8</v>
      </c>
      <c r="B8" s="4">
        <f>(B3*F3)+(SUM(B5+B6)*F3)+(B4*F4)</f>
        <v>345.83333333333337</v>
      </c>
    </row>
    <row r="9" spans="1:7" ht="18.75" x14ac:dyDescent="0.3">
      <c r="A9" s="1" t="s">
        <v>9</v>
      </c>
      <c r="B9" s="4">
        <f>B3*8%</f>
        <v>200</v>
      </c>
    </row>
    <row r="10" spans="1:7" ht="18.75" x14ac:dyDescent="0.3">
      <c r="A10" s="1" t="s">
        <v>10</v>
      </c>
      <c r="B10" s="3">
        <v>0</v>
      </c>
      <c r="C10" t="s">
        <v>16</v>
      </c>
    </row>
    <row r="11" spans="1:7" ht="18.75" x14ac:dyDescent="0.3">
      <c r="A11" s="1" t="s">
        <v>6</v>
      </c>
      <c r="B11" s="3">
        <v>0</v>
      </c>
    </row>
    <row r="12" spans="1:7" ht="18.75" x14ac:dyDescent="0.3">
      <c r="A12" s="1" t="s">
        <v>12</v>
      </c>
      <c r="B12" s="3">
        <v>0</v>
      </c>
    </row>
    <row r="13" spans="1:7" ht="18.75" x14ac:dyDescent="0.3">
      <c r="A13" s="2" t="s">
        <v>0</v>
      </c>
      <c r="B13" s="5">
        <f>SUM(B3:B12)-(B3*6%)-B8-B10</f>
        <v>4473.7777777777774</v>
      </c>
    </row>
  </sheetData>
  <mergeCells count="1">
    <mergeCell ref="A1:B1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FOLHA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Beto</dc:creator>
  <cp:lastModifiedBy>Vinicius Luciano Rodrigues de Carvalho</cp:lastModifiedBy>
  <dcterms:created xsi:type="dcterms:W3CDTF">2021-05-16T23:28:40Z</dcterms:created>
  <dcterms:modified xsi:type="dcterms:W3CDTF">2021-05-30T11:34:51Z</dcterms:modified>
</cp:coreProperties>
</file>